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<sst xmlns="http://schemas.openxmlformats.org/spreadsheetml/2006/main" count="206" uniqueCount="204">
  <si>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</si>
  <si>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</si>
  <si>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</si>
  <si>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</si>
  <si>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</si>
  <si>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</si>
  <si>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</si>
  <si>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</si>
  <si>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</si>
  <si>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</si>
  <si>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</si>
  <si>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</si>
  <si>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</si>
  <si>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</si>
  <si>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</si>
  <si>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</si>
  <si>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</si>
  <si>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</si>
  <si>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</si>
  <si>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</si>
  <si>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</si>
  <si>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</si>
  <si>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</si>
  <si>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</si>
  <si>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</si>
  <si>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</si>
  <si>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</si>
  <si>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</si>
  <si>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</si>
  <si>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</si>
  <si>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</si>
  <si>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</si>
  <si>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</si>
  <si>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</si>
  <si>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</si>
  <si>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</si>
  <si>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</si>
  <si>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</si>
  <si>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</si>
  <si>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</si>
  <si>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</si>
  <si>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</si>
  <si>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</si>
  <si>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</si>
  <si>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</si>
  <si>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</si>
  <si>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</si>
  <si>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</si>
  <si>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</si>
  <si>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</si>
  <si>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</si>
  <si>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</si>
  <si>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</si>
  <si>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</si>
  <si>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</si>
  <si>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</si>
  <si>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</si>
  <si>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</si>
  <si>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</si>
  <si>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</si>
  <si>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</si>
  <si>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</si>
  <si>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</si>
  <si>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</si>
  <si>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</si>
  <si>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</si>
  <si>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</si>
  <si>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</si>
  <si>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</si>
  <si>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</si>
  <si>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</si>
  <si>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</si>
  <si>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</si>
  <si>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</si>
  <si>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</si>
  <si>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</si>
  <si>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</si>
  <si>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</si>
  <si>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</si>
  <si>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</si>
  <si>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</si>
  <si>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</si>
  <si>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</si>
  <si>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</si>
  <si>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</si>
  <si>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</si>
  <si>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</si>
  <si>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</si>
  <si>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</si>
  <si>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</si>
  <si>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</si>
  <si>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</si>
  <si>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</si>
  <si>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</si>
  <si>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</si>
  <si>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</si>
  <si>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</si>
  <si>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</si>
  <si>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</si>
  <si>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</si>
  <si>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</si>
  <si>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</si>
  <si>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</si>
  <si>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</si>
  <si>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</si>
  <si>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</si>
  <si>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</si>
  <si>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</si>
  <si>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</si>
  <si>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</si>
  <si>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</si>
  <si>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</si>
  <si>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</si>
  <si>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</si>
  <si>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</si>
  <si>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</si>
  <si>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</si>
  <si>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</si>
  <si>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</si>
  <si>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</si>
  <si>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</si>
  <si>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</si>
  <si>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</si>
  <si>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</si>
  <si>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</si>
  <si>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</si>
  <si>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</si>
  <si>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</si>
  <si>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</si>
  <si>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</si>
  <si>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</si>
  <si>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</si>
  <si>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</si>
  <si>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</si>
  <si>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</si>
  <si>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</si>
  <si>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</si>
  <si>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</si>
  <si>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</si>
  <si>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</si>
  <si>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</si>
  <si>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</si>
  <si>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</si>
  <si>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</si>
  <si>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</si>
  <si>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</si>
  <si>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</si>
  <si>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</si>
  <si>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</si>
  <si>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</si>
  <si>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</si>
  <si>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</si>
  <si>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</si>
  <si>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</si>
  <si>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</si>
  <si>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</si>
  <si>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</si>
  <si>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</si>
  <si>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</si>
  <si>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</si>
  <si>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</si>
  <si>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</si>
  <si>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</si>
  <si>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</si>
  <si>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</si>
  <si>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</si>
  <si>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</si>
  <si>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</si>
  <si>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</si>
  <si>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</si>
  <si>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</si>
  <si>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</si>
  <si>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</si>
  <si>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</si>
  <si>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</si>
  <si>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</si>
  <si>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</si>
  <si>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</si>
  <si>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</si>
  <si>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</si>
  <si>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</si>
  <si>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</si>
  <si>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</si>
  <si>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</si>
  <si>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</si>
  <si>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</si>
  <si>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</si>
  <si>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</si>
  <si>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</si>
  <si>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</si>
  <si>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</si>
  <si>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</si>
  <si>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</si>
  <si>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</si>
  <si>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</si>
  <si>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</si>
  <si>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</si>
  <si>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</si>
  <si>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</si>
  <si>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</si>
  <si>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</si>
  <si>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</si>
  <si>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المتخصصة للتجارة والاستثمارات</t>
  </si>
  <si>
    <t>SPECIALIZED TRADING &amp; INVESTMENT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</si>
</sst>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40" workbookViewId="0">
      <selection activeCell="H83" sqref="H83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131081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0.97</v>
      </c>
      <c r="F6" s="13">
        <v>0.61</v>
      </c>
      <c r="G6" s="13">
        <v>0.61</v>
      </c>
      <c r="H6" s="13">
        <v>0.95</v>
      </c>
      <c r="I6" s="14" t="s">
        <v>5</v>
      </c>
    </row>
    <row r="7" spans="4:9" ht="15.75">
      <c r="D7" s="12" t="s">
        <v>6</v>
      </c>
      <c r="E7" s="15">
        <v>2881091.13</v>
      </c>
      <c r="F7" s="15">
        <v>3009054.08</v>
      </c>
      <c r="G7" s="15">
        <v>1005410.14</v>
      </c>
      <c r="H7" s="15">
        <v>134155.65</v>
      </c>
      <c r="I7" s="14" t="s">
        <v>7</v>
      </c>
    </row>
    <row r="8" spans="4:9" ht="15.75">
      <c r="D8" s="12" t="s">
        <v>8</v>
      </c>
      <c r="E8" s="15">
        <v>3791666</v>
      </c>
      <c r="F8" s="15">
        <v>4789697</v>
      </c>
      <c r="G8" s="15">
        <v>1337687</v>
      </c>
      <c r="H8" s="15">
        <v>150883</v>
      </c>
      <c r="I8" s="14" t="s">
        <v>9</v>
      </c>
    </row>
    <row r="9" spans="4:9" ht="15.75">
      <c r="D9" s="12" t="s">
        <v>10</v>
      </c>
      <c r="E9" s="15">
        <v>2890</v>
      </c>
      <c r="F9" s="15">
        <v>5276</v>
      </c>
      <c r="G9" s="15">
        <v>230</v>
      </c>
      <c r="H9" s="15">
        <v>418</v>
      </c>
      <c r="I9" s="14" t="s">
        <v>11</v>
      </c>
    </row>
    <row r="10" spans="4:9" ht="15.75">
      <c r="D10" s="12" t="s">
        <v>12</v>
      </c>
      <c r="E10" s="15">
        <v>3075000</v>
      </c>
      <c r="F10" s="15">
        <v>3075000</v>
      </c>
      <c r="G10" s="15">
        <v>3075000</v>
      </c>
      <c r="H10" s="15">
        <v>3075000</v>
      </c>
      <c r="I10" s="14" t="s">
        <v>13</v>
      </c>
    </row>
    <row r="11" spans="4:9" ht="15.75">
      <c r="D11" s="12" t="s">
        <v>14</v>
      </c>
      <c r="E11" s="15">
        <v>2982750</v>
      </c>
      <c r="F11" s="15">
        <v>1875750</v>
      </c>
      <c r="G11" s="15">
        <v>1875750</v>
      </c>
      <c r="H11" s="15">
        <v>2921250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901182</v>
      </c>
      <c r="F16" s="25">
        <v>21425</v>
      </c>
      <c r="G16" s="25">
        <v>588032</v>
      </c>
      <c r="H16" s="25">
        <v>143833</v>
      </c>
      <c r="I16" s="11" t="s">
        <v>21</v>
      </c>
    </row>
    <row r="17" spans="4:9" ht="15.75">
      <c r="D17" s="12" t="s">
        <v>22</v>
      </c>
      <c r="E17" s="26">
        <v>67840</v>
      </c>
      <c r="F17" s="26">
        <v>482760</v>
      </c>
      <c r="G17" s="26">
        <v>261943</v>
      </c>
      <c r="H17" s="26">
        <v>265538</v>
      </c>
      <c r="I17" s="14" t="s">
        <v>23</v>
      </c>
    </row>
    <row r="18" spans="4:9" ht="15.75">
      <c r="D18" s="27" t="s">
        <v>24</v>
      </c>
      <c r="E18" s="26">
        <v>87084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627552</v>
      </c>
      <c r="F19" s="26">
        <v>593204</v>
      </c>
      <c r="G19" s="26">
        <v>880924</v>
      </c>
      <c r="H19" s="26">
        <v>960042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230760</v>
      </c>
      <c r="F21" s="26">
        <v>543622</v>
      </c>
      <c r="G21" s="26">
        <v>565063</v>
      </c>
      <c r="H21" s="26">
        <v>858811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2037650</v>
      </c>
      <c r="F23" s="26">
        <v>2529993</v>
      </c>
      <c r="G23" s="26">
        <v>2655255</v>
      </c>
      <c r="H23" s="26">
        <v>2543482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545326</v>
      </c>
      <c r="F25" s="26">
        <v>570298</v>
      </c>
      <c r="G25" s="26">
        <v>592912</v>
      </c>
      <c r="H25" s="26">
        <v>619843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545326</v>
      </c>
      <c r="F28" s="26">
        <v>570298</v>
      </c>
      <c r="G28" s="26">
        <v>592912</v>
      </c>
      <c r="H28" s="26">
        <v>619843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2582976</v>
      </c>
      <c r="F30" s="29">
        <v>3100291</v>
      </c>
      <c r="G30" s="29">
        <v>3248167</v>
      </c>
      <c r="H30" s="29">
        <v>3163325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5521</v>
      </c>
      <c r="F35" s="25">
        <v>162199</v>
      </c>
      <c r="G35" s="25">
        <v>305633</v>
      </c>
      <c r="H35" s="25">
        <v>14254</v>
      </c>
      <c r="I35" s="11" t="s">
        <v>55</v>
      </c>
    </row>
    <row r="36" spans="4:9" ht="15.75">
      <c r="D36" s="12" t="s">
        <v>56</v>
      </c>
      <c r="E36" s="26">
        <v>0</v>
      </c>
      <c r="F36" s="26">
        <v>57102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110778</v>
      </c>
      <c r="F39" s="26">
        <v>374577</v>
      </c>
      <c r="G39" s="26">
        <v>448605</v>
      </c>
      <c r="H39" s="26">
        <v>269809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110778</v>
      </c>
      <c r="F43" s="29">
        <v>374577</v>
      </c>
      <c r="G43" s="29">
        <v>448605</v>
      </c>
      <c r="H43" s="29">
        <v>269809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3075000</v>
      </c>
      <c r="F46" s="25">
        <v>3075000</v>
      </c>
      <c r="G46" s="25">
        <v>3075000</v>
      </c>
      <c r="H46" s="25">
        <v>3075000</v>
      </c>
      <c r="I46" s="11" t="s">
        <v>75</v>
      </c>
    </row>
    <row r="47" spans="4:9" ht="15.75">
      <c r="D47" s="12" t="s">
        <v>76</v>
      </c>
      <c r="E47" s="26">
        <v>3075000</v>
      </c>
      <c r="F47" s="26">
        <v>3075000</v>
      </c>
      <c r="G47" s="26">
        <v>3075000</v>
      </c>
      <c r="H47" s="26">
        <v>3075000</v>
      </c>
      <c r="I47" s="14" t="s">
        <v>77</v>
      </c>
    </row>
    <row r="48" spans="4:9" ht="15.75">
      <c r="D48" s="12" t="s">
        <v>78</v>
      </c>
      <c r="E48" s="26">
        <v>3075000</v>
      </c>
      <c r="F48" s="26">
        <v>3075000</v>
      </c>
      <c r="G48" s="26">
        <v>3075000</v>
      </c>
      <c r="H48" s="26">
        <v>3075000</v>
      </c>
      <c r="I48" s="14" t="s">
        <v>79</v>
      </c>
    </row>
    <row r="49" spans="4:9" ht="15.75">
      <c r="D49" s="12" t="s">
        <v>80</v>
      </c>
      <c r="E49" s="26">
        <v>255596</v>
      </c>
      <c r="F49" s="26">
        <v>255596</v>
      </c>
      <c r="G49" s="26">
        <v>255596</v>
      </c>
      <c r="H49" s="26">
        <v>255596</v>
      </c>
      <c r="I49" s="14" t="s">
        <v>81</v>
      </c>
    </row>
    <row r="50" spans="4:9" ht="15.75">
      <c r="D50" s="12" t="s">
        <v>82</v>
      </c>
      <c r="E50" s="26">
        <v>45422</v>
      </c>
      <c r="F50" s="26">
        <v>45422</v>
      </c>
      <c r="G50" s="26">
        <v>45422</v>
      </c>
      <c r="H50" s="26">
        <v>45422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-903820</v>
      </c>
      <c r="F58" s="26">
        <v>-650304</v>
      </c>
      <c r="G58" s="26">
        <v>-576456</v>
      </c>
      <c r="H58" s="26">
        <v>-482502</v>
      </c>
      <c r="I58" s="14" t="s">
        <v>99</v>
      </c>
    </row>
    <row r="59" spans="4:9" ht="15.75">
      <c r="D59" s="12" t="s">
        <v>100</v>
      </c>
      <c r="E59" s="26">
        <v>2472198</v>
      </c>
      <c r="F59" s="26">
        <v>2725714</v>
      </c>
      <c r="G59" s="26">
        <v>2799562</v>
      </c>
      <c r="H59" s="26">
        <v>2893516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2582976</v>
      </c>
      <c r="F61" s="29">
        <v>3100291</v>
      </c>
      <c r="G61" s="29">
        <v>3248167</v>
      </c>
      <c r="H61" s="29">
        <v>3163325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1935321</v>
      </c>
      <c r="F65" s="25">
        <v>1535256</v>
      </c>
      <c r="G65" s="25">
        <v>2251819</v>
      </c>
      <c r="H65" s="25">
        <v>2643066</v>
      </c>
      <c r="I65" s="11" t="s">
        <v>109</v>
      </c>
    </row>
    <row r="66" spans="4:9" ht="15.75">
      <c r="D66" s="12" t="s">
        <v>110</v>
      </c>
      <c r="E66" s="26">
        <v>1820089</v>
      </c>
      <c r="F66" s="26">
        <v>1418080</v>
      </c>
      <c r="G66" s="26">
        <v>2066459</v>
      </c>
      <c r="H66" s="26">
        <v>2397869</v>
      </c>
      <c r="I66" s="14" t="s">
        <v>111</v>
      </c>
    </row>
    <row r="67" spans="4:9" ht="15.75">
      <c r="D67" s="12" t="s">
        <v>112</v>
      </c>
      <c r="E67" s="26">
        <v>115232</v>
      </c>
      <c r="F67" s="26">
        <v>117176</v>
      </c>
      <c r="G67" s="26">
        <v>185360</v>
      </c>
      <c r="H67" s="26">
        <v>245197</v>
      </c>
      <c r="I67" s="14" t="s">
        <v>113</v>
      </c>
    </row>
    <row r="68" spans="4:9" ht="15.75">
      <c r="D68" s="12" t="s">
        <v>114</v>
      </c>
      <c r="E68" s="26">
        <v>214300</v>
      </c>
      <c r="F68" s="26">
        <v>210351</v>
      </c>
      <c r="G68" s="26">
        <v>196215</v>
      </c>
      <c r="H68" s="26">
        <v>194314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25422</v>
      </c>
      <c r="F70" s="26">
        <v>25579</v>
      </c>
      <c r="G70" s="26">
        <v>26931</v>
      </c>
      <c r="H70" s="26">
        <v>27012</v>
      </c>
      <c r="I70" s="14" t="s">
        <v>119</v>
      </c>
    </row>
    <row r="71" spans="4:9" ht="15.75">
      <c r="D71" s="12" t="s">
        <v>120</v>
      </c>
      <c r="E71" s="26">
        <v>163253</v>
      </c>
      <c r="F71" s="26">
        <v>25579</v>
      </c>
      <c r="G71" s="26">
        <v>83305</v>
      </c>
      <c r="H71" s="26">
        <v>27012</v>
      </c>
      <c r="I71" s="14" t="s">
        <v>121</v>
      </c>
    </row>
    <row r="72" spans="4:9" ht="15.75">
      <c r="D72" s="12" t="s">
        <v>122</v>
      </c>
      <c r="E72" s="26">
        <v>-262321</v>
      </c>
      <c r="F72" s="26">
        <v>-118754</v>
      </c>
      <c r="G72" s="26">
        <v>-94160</v>
      </c>
      <c r="H72" s="26">
        <v>23871</v>
      </c>
      <c r="I72" s="14" t="s">
        <v>123</v>
      </c>
    </row>
    <row r="73" spans="4:9" ht="15.75">
      <c r="D73" s="12" t="s">
        <v>124</v>
      </c>
      <c r="E73" s="26">
        <v>9515</v>
      </c>
      <c r="F73" s="26">
        <v>52409</v>
      </c>
      <c r="G73" s="26">
        <v>10844</v>
      </c>
      <c r="H73" s="26">
        <v>60918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3310</v>
      </c>
      <c r="H74" s="26">
        <v>50000</v>
      </c>
      <c r="I74" s="14" t="s">
        <v>127</v>
      </c>
    </row>
    <row r="75" spans="4:9" ht="15.75">
      <c r="D75" s="12" t="s">
        <v>128</v>
      </c>
      <c r="E75" s="26">
        <v>-252806</v>
      </c>
      <c r="F75" s="26">
        <v>-66345</v>
      </c>
      <c r="G75" s="26">
        <v>-86626</v>
      </c>
      <c r="H75" s="26">
        <v>34789</v>
      </c>
      <c r="I75" s="14" t="s">
        <v>129</v>
      </c>
    </row>
    <row r="76" spans="4:9" ht="15.75">
      <c r="D76" s="12" t="s">
        <v>130</v>
      </c>
      <c r="E76" s="26">
        <v>710</v>
      </c>
      <c r="F76" s="26">
        <v>7503</v>
      </c>
      <c r="G76" s="26">
        <v>7328</v>
      </c>
      <c r="H76" s="26">
        <v>7501</v>
      </c>
      <c r="I76" s="14" t="s">
        <v>131</v>
      </c>
    </row>
    <row r="77" spans="4:9" ht="15.75">
      <c r="D77" s="12" t="s">
        <v>132</v>
      </c>
      <c r="E77" s="26">
        <v>-253516</v>
      </c>
      <c r="F77" s="26">
        <v>-73848</v>
      </c>
      <c r="G77" s="26">
        <v>-93954</v>
      </c>
      <c r="H77" s="26">
        <v>27288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3154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-253516</v>
      </c>
      <c r="F82" s="26">
        <v>-73848</v>
      </c>
      <c r="G82" s="26">
        <v>-93954</v>
      </c>
      <c r="H82" s="26">
        <v>24134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-253516</v>
      </c>
      <c r="F84" s="29">
        <v>-73848</v>
      </c>
      <c r="G84" s="29">
        <v>-93954</v>
      </c>
      <c r="H84" s="29">
        <v>24134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21425</v>
      </c>
      <c r="F88" s="25">
        <v>588032</v>
      </c>
      <c r="G88" s="25">
        <v>143833</v>
      </c>
      <c r="H88" s="25">
        <v>202609</v>
      </c>
      <c r="I88" s="11" t="s">
        <v>149</v>
      </c>
    </row>
    <row r="89" spans="4:9" ht="15.75">
      <c r="D89" s="12" t="s">
        <v>150</v>
      </c>
      <c r="E89" s="26">
        <v>937309</v>
      </c>
      <c r="F89" s="26">
        <v>-620744</v>
      </c>
      <c r="G89" s="26">
        <v>444199</v>
      </c>
      <c r="H89" s="26">
        <v>-50197</v>
      </c>
      <c r="I89" s="14" t="s">
        <v>151</v>
      </c>
    </row>
    <row r="90" spans="4:9" ht="15.75">
      <c r="D90" s="12" t="s">
        <v>152</v>
      </c>
      <c r="E90" s="26">
        <v>-450</v>
      </c>
      <c r="F90" s="26">
        <v>-2965</v>
      </c>
      <c r="G90" s="26">
        <v>0</v>
      </c>
      <c r="H90" s="26">
        <v>-8579</v>
      </c>
      <c r="I90" s="14" t="s">
        <v>153</v>
      </c>
    </row>
    <row r="91" spans="4:9" ht="15.75">
      <c r="D91" s="12" t="s">
        <v>154</v>
      </c>
      <c r="E91" s="26">
        <v>-57102</v>
      </c>
      <c r="F91" s="26">
        <v>57102</v>
      </c>
      <c r="G91" s="26">
        <v>0</v>
      </c>
      <c r="H91" s="26">
        <v>0</v>
      </c>
      <c r="I91" s="14" t="s">
        <v>155</v>
      </c>
    </row>
    <row r="92" spans="4:9" ht="15.75">
      <c r="D92" s="28" t="s">
        <v>156</v>
      </c>
      <c r="E92" s="29">
        <v>901182</v>
      </c>
      <c r="F92" s="29">
        <v>21425</v>
      </c>
      <c r="G92" s="29">
        <v>588032</v>
      </c>
      <c r="H92" s="29">
        <v>143833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123.30621138211382</v>
      </c>
      <c r="F96" s="10">
        <f>+F8*100/F10</f>
        <v>155.76250406504064</v>
      </c>
      <c r="G96" s="10">
        <f>+G8*100/G10</f>
        <v>43.502016260162598</v>
      </c>
      <c r="H96" s="10">
        <f>+H8*100/H10</f>
        <v>4.9067642276422765</v>
      </c>
      <c r="I96" s="11" t="s">
        <v>161</v>
      </c>
    </row>
    <row r="97" spans="1:15" ht="15.75">
      <c r="D97" s="12" t="s">
        <v>162</v>
      </c>
      <c r="E97" s="13">
        <f>+E84/E10</f>
        <v>-8.2444227642276421E-2</v>
      </c>
      <c r="F97" s="13">
        <f>+F84/F10</f>
        <v>-2.401560975609756E-2</v>
      </c>
      <c r="G97" s="13">
        <f>+G84/G10</f>
        <v>-3.0554146341463414E-2</v>
      </c>
      <c r="H97" s="13">
        <f>+H84/H10</f>
        <v>7.8484552845528455E-3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0.80396682926829266</v>
      </c>
      <c r="F99" s="13">
        <f>+F59/F10</f>
        <v>0.8864110569105691</v>
      </c>
      <c r="G99" s="13">
        <f>+G59/G10</f>
        <v>0.91042666666666672</v>
      </c>
      <c r="H99" s="13">
        <f>+H59/H10</f>
        <v>0.94098081300813008</v>
      </c>
      <c r="I99" s="14" t="s">
        <v>167</v>
      </c>
    </row>
    <row r="100" spans="1:15" ht="15.75">
      <c r="D100" s="12" t="s">
        <v>168</v>
      </c>
      <c r="E100" s="13">
        <f>+E11/E84</f>
        <v>-11.765529591820634</v>
      </c>
      <c r="F100" s="13">
        <f>+F11/F84</f>
        <v>-25.400146246343841</v>
      </c>
      <c r="G100" s="13">
        <f>+G11/G84</f>
        <v>-19.964557123698832</v>
      </c>
      <c r="H100" s="13">
        <f>+H11/H84</f>
        <v>121.0429269909671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1.2065174391371565</v>
      </c>
      <c r="F103" s="46">
        <f>+F11/F59</f>
        <v>0.68816831112875376</v>
      </c>
      <c r="G103" s="46">
        <f>+G11/G59</f>
        <v>0.67001552385694618</v>
      </c>
      <c r="H103" s="46">
        <f>+H11/H59</f>
        <v>1.0095848787426784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5.9541543754240251</v>
      </c>
      <c r="F105" s="51">
        <f>+F67*100/F65</f>
        <v>7.6323427493525511</v>
      </c>
      <c r="G105" s="51">
        <f>+G67*100/G65</f>
        <v>8.2315674572423454</v>
      </c>
      <c r="H105" s="51">
        <f>+H67*100/H65</f>
        <v>9.2769911912907208</v>
      </c>
      <c r="I105" s="11" t="s">
        <v>177</v>
      </c>
    </row>
    <row r="106" spans="1:15" ht="15.75">
      <c r="D106" s="12" t="s">
        <v>178</v>
      </c>
      <c r="E106" s="52">
        <f>+E75*100/E65</f>
        <v>-13.06274256312002</v>
      </c>
      <c r="F106" s="52">
        <f>+F75*100/F65</f>
        <v>-4.3214291297347156</v>
      </c>
      <c r="G106" s="52">
        <f>+G75*100/G65</f>
        <v>-3.8469344116911706</v>
      </c>
      <c r="H106" s="52">
        <f>+H75*100/H65</f>
        <v>1.3162365222813202</v>
      </c>
      <c r="I106" s="14" t="s">
        <v>179</v>
      </c>
    </row>
    <row r="107" spans="1:15" ht="15.75">
      <c r="D107" s="12" t="s">
        <v>180</v>
      </c>
      <c r="E107" s="52">
        <f>+E82*100/E65</f>
        <v>-13.099428983615638</v>
      </c>
      <c r="F107" s="52">
        <f>+F82*100/F65</f>
        <v>-4.8101424127311665</v>
      </c>
      <c r="G107" s="52">
        <f>+G82*100/G65</f>
        <v>-4.172360211899802</v>
      </c>
      <c r="H107" s="52">
        <f>+H82*100/H65</f>
        <v>0.91310621830858552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-9.7873925270695512</v>
      </c>
      <c r="F108" s="52">
        <f>(F82+F76)*100/F30</f>
        <v>-2.1399604101679488</v>
      </c>
      <c r="G108" s="52">
        <f>(G82+G76)*100/G30</f>
        <v>-2.6669195272287416</v>
      </c>
      <c r="H108" s="52">
        <f>(H82+H76)*100/H30</f>
        <v>1.0000553215366743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-10.254680248103105</v>
      </c>
      <c r="F109" s="53">
        <f>+F84*100/F59</f>
        <v>-2.7093084600952264</v>
      </c>
      <c r="G109" s="53">
        <f>+G84*100/G59</f>
        <v>-3.3560249781930174</v>
      </c>
      <c r="H109" s="53">
        <f>+H84*100/H59</f>
        <v>0.83407176597606514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4.2887738794320969</v>
      </c>
      <c r="F111" s="10">
        <f>+F43*100/F30</f>
        <v>12.081994883706077</v>
      </c>
      <c r="G111" s="10">
        <f>+G43*100/G30</f>
        <v>13.811020184614891</v>
      </c>
      <c r="H111" s="10">
        <f>+H43*100/H30</f>
        <v>8.5292848505923349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95.7112261205679</v>
      </c>
      <c r="F112" s="13">
        <f>+F59*100/F30</f>
        <v>87.918005116293926</v>
      </c>
      <c r="G112" s="13">
        <f>+G59*100/G30</f>
        <v>86.18897981538511</v>
      </c>
      <c r="H112" s="13">
        <f>+H59*100/H30</f>
        <v>91.470715149407667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-356.06478873239439</v>
      </c>
      <c r="F113" s="46">
        <f>+F75/F76</f>
        <v>-8.8424630147940828</v>
      </c>
      <c r="G113" s="46">
        <f>+G75/G76</f>
        <v>-11.821233624454148</v>
      </c>
      <c r="H113" s="46">
        <f>+H75/H76</f>
        <v>4.6379149446740433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0.74926015572734705</v>
      </c>
      <c r="F115" s="10">
        <f>+F65/F30</f>
        <v>0.49519738630986576</v>
      </c>
      <c r="G115" s="10">
        <f>+G65/G30</f>
        <v>0.69325838234302606</v>
      </c>
      <c r="H115" s="10">
        <f>+H65/H30</f>
        <v>0.83553412943658967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3.5489248632927826</v>
      </c>
      <c r="F116" s="13">
        <f>+F65/F28</f>
        <v>2.6920241698199887</v>
      </c>
      <c r="G116" s="13">
        <f>+G65/G28</f>
        <v>3.7978974957497909</v>
      </c>
      <c r="H116" s="13">
        <f>+H65/H28</f>
        <v>4.2640894549103567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1.0043848268073852</v>
      </c>
      <c r="F117" s="46">
        <f>+F65/F120</f>
        <v>0.71227827945974231</v>
      </c>
      <c r="G117" s="46">
        <f>+G65/G120</f>
        <v>1.0204694899508304</v>
      </c>
      <c r="H117" s="46">
        <f>+H65/H120</f>
        <v>1.1624653149331501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18.393995197602411</v>
      </c>
      <c r="F119" s="58">
        <f>+F23/F39</f>
        <v>6.7542668129650245</v>
      </c>
      <c r="G119" s="58">
        <f>+G23/G39</f>
        <v>5.9189153041094063</v>
      </c>
      <c r="H119" s="58">
        <f>+H23/H39</f>
        <v>9.4269724138186639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1926872</v>
      </c>
      <c r="F120" s="29">
        <f>+F23-F39</f>
        <v>2155416</v>
      </c>
      <c r="G120" s="29">
        <f>+G23-G39</f>
        <v>2206650</v>
      </c>
      <c r="H120" s="29">
        <f>+H23-H39</f>
        <v>2273673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2015-09-14T07:34:19Z</dcterms:modified>
</cp:coreProperties>
</file>